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.kosarkova\Documents\IVA\IVA\OB\nominačky24\"/>
    </mc:Choice>
  </mc:AlternateContent>
  <xr:revisionPtr revIDLastSave="0" documentId="13_ncr:1_{3DCF4696-06A8-4DB9-B57C-CB7B7920AA95}" xr6:coauthVersionLast="47" xr6:coauthVersionMax="47" xr10:uidLastSave="{00000000-0000-0000-0000-000000000000}"/>
  <bookViews>
    <workbookView xWindow="-108" yWindow="-108" windowWidth="23256" windowHeight="12576" xr2:uid="{86C8AD4C-4F06-4131-9CC0-F6F691F849C6}"/>
  </bookViews>
  <sheets>
    <sheet name="žebříček JMS D18-20" sheetId="7" r:id="rId1"/>
    <sheet name="žebříček JMS H18-20" sheetId="4" r:id="rId2"/>
    <sheet name="žebříček MED D18" sheetId="8" r:id="rId3"/>
    <sheet name="žebříček MED H18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8" l="1"/>
  <c r="H10" i="8"/>
  <c r="H20" i="8"/>
  <c r="H19" i="8"/>
  <c r="H17" i="8"/>
  <c r="H15" i="8"/>
  <c r="H14" i="8"/>
  <c r="H13" i="8"/>
  <c r="H12" i="8"/>
  <c r="H11" i="8"/>
  <c r="H9" i="8"/>
  <c r="H8" i="8"/>
  <c r="H7" i="8"/>
  <c r="H6" i="8"/>
  <c r="H5" i="8"/>
  <c r="A5" i="8"/>
  <c r="A6" i="8" s="1"/>
  <c r="A7" i="8" s="1"/>
  <c r="A8" i="8" s="1"/>
  <c r="A9" i="8" s="1"/>
  <c r="H4" i="8"/>
  <c r="H29" i="7"/>
  <c r="H28" i="7"/>
  <c r="H27" i="7"/>
  <c r="H26" i="7"/>
  <c r="H25" i="7"/>
  <c r="H19" i="7"/>
  <c r="H24" i="7"/>
  <c r="H16" i="7"/>
  <c r="H18" i="7"/>
  <c r="H17" i="7"/>
  <c r="H15" i="7"/>
  <c r="H13" i="7"/>
  <c r="H14" i="7"/>
  <c r="H12" i="7"/>
  <c r="H23" i="7"/>
  <c r="H11" i="7"/>
  <c r="H10" i="7"/>
  <c r="H9" i="7"/>
  <c r="H8" i="7"/>
  <c r="H7" i="7"/>
  <c r="H6" i="7"/>
  <c r="H5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H4" i="7"/>
  <c r="A5" i="6"/>
  <c r="A6" i="6" s="1"/>
  <c r="A7" i="6" s="1"/>
  <c r="A8" i="6" s="1"/>
  <c r="A9" i="6" s="1"/>
  <c r="A10" i="6" s="1"/>
  <c r="A11" i="6" s="1"/>
  <c r="A12" i="6" s="1"/>
  <c r="A13" i="6" s="1"/>
  <c r="H16" i="6"/>
  <c r="H11" i="6"/>
  <c r="H8" i="6"/>
  <c r="H6" i="6"/>
  <c r="H5" i="6"/>
  <c r="A5" i="4"/>
  <c r="A6" i="4" s="1"/>
  <c r="A7" i="4" s="1"/>
  <c r="A8" i="4" s="1"/>
  <c r="A9" i="4" s="1"/>
  <c r="A10" i="4" s="1"/>
  <c r="A11" i="4" s="1"/>
  <c r="A12" i="4" s="1"/>
  <c r="A13" i="4" s="1"/>
  <c r="A14" i="4" s="1"/>
  <c r="H18" i="6"/>
  <c r="H17" i="6"/>
  <c r="H19" i="6"/>
  <c r="H15" i="6"/>
  <c r="H14" i="6"/>
  <c r="H10" i="6"/>
  <c r="H13" i="6"/>
  <c r="H12" i="6"/>
  <c r="H4" i="6"/>
  <c r="H9" i="6"/>
  <c r="H7" i="6"/>
  <c r="H5" i="4"/>
  <c r="H10" i="4"/>
  <c r="H29" i="4"/>
  <c r="H15" i="4"/>
  <c r="H6" i="4"/>
  <c r="H16" i="4"/>
  <c r="H13" i="4"/>
  <c r="H17" i="4"/>
  <c r="H18" i="4"/>
  <c r="H23" i="4"/>
  <c r="H25" i="4"/>
  <c r="H20" i="4"/>
  <c r="H30" i="4"/>
  <c r="H31" i="4"/>
  <c r="H32" i="4"/>
  <c r="H11" i="4"/>
  <c r="H9" i="4"/>
  <c r="H14" i="4"/>
  <c r="H4" i="4"/>
  <c r="H21" i="4"/>
  <c r="H27" i="4"/>
  <c r="H24" i="4"/>
  <c r="H7" i="4"/>
  <c r="H8" i="4"/>
  <c r="H33" i="4"/>
  <c r="H22" i="4"/>
  <c r="H12" i="4"/>
  <c r="A10" i="8" l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<sst xmlns="http://schemas.openxmlformats.org/spreadsheetml/2006/main" count="272" uniqueCount="138">
  <si>
    <t>dráha</t>
  </si>
  <si>
    <t>sprint</t>
  </si>
  <si>
    <t>celkem</t>
  </si>
  <si>
    <t>Donda Jiří</t>
  </si>
  <si>
    <t>Jméno</t>
  </si>
  <si>
    <t>Pořadí</t>
  </si>
  <si>
    <t>Metelková Michaela</t>
  </si>
  <si>
    <t>Martanová Lea</t>
  </si>
  <si>
    <t>Dittrichová Lucie</t>
  </si>
  <si>
    <t>Strýček Jan</t>
  </si>
  <si>
    <t>Gajda Martin</t>
  </si>
  <si>
    <t>Bolehovský Daniel</t>
  </si>
  <si>
    <t>Kabát Martin</t>
  </si>
  <si>
    <t>Doušková Kateřina</t>
  </si>
  <si>
    <t>Škáchová Viktorie</t>
  </si>
  <si>
    <t>Dohnálek Tomáš</t>
  </si>
  <si>
    <t>Bednařík Vilém</t>
  </si>
  <si>
    <t>Průša Dominik</t>
  </si>
  <si>
    <t>Pekárek Tobias</t>
  </si>
  <si>
    <t>Štěpánek Jan</t>
  </si>
  <si>
    <t>krátká trať</t>
  </si>
  <si>
    <t>klasická trať</t>
  </si>
  <si>
    <t>Gregorová Alice</t>
  </si>
  <si>
    <t>Baldrianová Eva</t>
  </si>
  <si>
    <t>Kodejšová Markéta</t>
  </si>
  <si>
    <t>Krejčová Lucie</t>
  </si>
  <si>
    <t>Švíglerová Kateřina</t>
  </si>
  <si>
    <t>Štěpová Kateřina</t>
  </si>
  <si>
    <t>Matoušková Jana</t>
  </si>
  <si>
    <t>Hanušová Kateřina</t>
  </si>
  <si>
    <t>Kožíšková Kateřina</t>
  </si>
  <si>
    <t>Pipková Karolína</t>
  </si>
  <si>
    <t>Housková Barbora</t>
  </si>
  <si>
    <t>Fuchsová Ema</t>
  </si>
  <si>
    <t>Havrdová Sheila</t>
  </si>
  <si>
    <t>Holasová Barbora</t>
  </si>
  <si>
    <t>Kovalčíková Alena</t>
  </si>
  <si>
    <t>Malečková Hana</t>
  </si>
  <si>
    <t>Měšťanová Tereza</t>
  </si>
  <si>
    <t>Paulíčková Tereza</t>
  </si>
  <si>
    <t>Procházková Doubravka</t>
  </si>
  <si>
    <t>Tomanová Eliška</t>
  </si>
  <si>
    <t>Vítková Hana</t>
  </si>
  <si>
    <t>Srb Vladimír</t>
  </si>
  <si>
    <t>Schwab Filip</t>
  </si>
  <si>
    <t>Hanuš Filip</t>
  </si>
  <si>
    <t>Melišík Jan</t>
  </si>
  <si>
    <t>Tomášek Prokop</t>
  </si>
  <si>
    <t>Račanský Jiří</t>
  </si>
  <si>
    <t>Stehlík Šimon</t>
  </si>
  <si>
    <t>Valenta Ondřej</t>
  </si>
  <si>
    <t>Stehlík Jakub</t>
  </si>
  <si>
    <t>Čihák Jan</t>
  </si>
  <si>
    <t>Brosch Ondřej</t>
  </si>
  <si>
    <t>Kosák Eliáš</t>
  </si>
  <si>
    <t>Kubeček Josef</t>
  </si>
  <si>
    <t>Podrábský Ctibor</t>
  </si>
  <si>
    <t>Prášil Tomáš</t>
  </si>
  <si>
    <t>Ptáček Jonáš</t>
  </si>
  <si>
    <t>Svoboda Antonín</t>
  </si>
  <si>
    <t>Ticháček Jakub</t>
  </si>
  <si>
    <t>Urbánek Tomáš</t>
  </si>
  <si>
    <t>Vaníček Jan</t>
  </si>
  <si>
    <t>4</t>
  </si>
  <si>
    <t>6</t>
  </si>
  <si>
    <t>Nominační žebříček JMS 2024 - D18-20</t>
  </si>
  <si>
    <t>Nominační žebříček JMS 2024 - H18-20</t>
  </si>
  <si>
    <t>přijímačky VŠ</t>
  </si>
  <si>
    <t>nemoc</t>
  </si>
  <si>
    <t>DNS</t>
  </si>
  <si>
    <t>Nominační žebříček MED  2024 - H18</t>
  </si>
  <si>
    <t>12.-19.</t>
  </si>
  <si>
    <t>20.-21.</t>
  </si>
  <si>
    <t>23.-24.</t>
  </si>
  <si>
    <t>25.-30.</t>
  </si>
  <si>
    <t>11.-12.</t>
  </si>
  <si>
    <t>14.-15.</t>
  </si>
  <si>
    <t>13.-15.</t>
  </si>
  <si>
    <t>17.-26.</t>
  </si>
  <si>
    <t>13.-18.</t>
  </si>
  <si>
    <t>Nominační žebříček MED 2024 - D18</t>
  </si>
  <si>
    <t>Reg. číslo</t>
  </si>
  <si>
    <t>PBM0503</t>
  </si>
  <si>
    <t>VSP0508</t>
  </si>
  <si>
    <t>ONO0403</t>
  </si>
  <si>
    <t>TUR0711</t>
  </si>
  <si>
    <t>ZBM0604</t>
  </si>
  <si>
    <t>ZTC0700</t>
  </si>
  <si>
    <t>RBK0606</t>
  </si>
  <si>
    <t>LPU0714</t>
  </si>
  <si>
    <t>PBM0509</t>
  </si>
  <si>
    <t>VRL0604</t>
  </si>
  <si>
    <t>ZTC0501</t>
  </si>
  <si>
    <t>SHK0403</t>
  </si>
  <si>
    <t>KAM0405</t>
  </si>
  <si>
    <t>PGP0704</t>
  </si>
  <si>
    <t>SNA0402</t>
  </si>
  <si>
    <t>TZL0502</t>
  </si>
  <si>
    <t>VSP0406</t>
  </si>
  <si>
    <t>ZTC0601</t>
  </si>
  <si>
    <t>SJC0705</t>
  </si>
  <si>
    <t>VLI0700</t>
  </si>
  <si>
    <t>SJC0704</t>
  </si>
  <si>
    <t>TTR0501</t>
  </si>
  <si>
    <t>TAP0502</t>
  </si>
  <si>
    <t>TBM0607</t>
  </si>
  <si>
    <t>PGP0408</t>
  </si>
  <si>
    <t>HOR0601</t>
  </si>
  <si>
    <t>TBM0717</t>
  </si>
  <si>
    <t>TBM0706</t>
  </si>
  <si>
    <t>TBM0710</t>
  </si>
  <si>
    <t>JIL0401</t>
  </si>
  <si>
    <t>SKM0551</t>
  </si>
  <si>
    <t>DKP0655</t>
  </si>
  <si>
    <t>SJI0750</t>
  </si>
  <si>
    <t>PGP0657</t>
  </si>
  <si>
    <t>TBM0679</t>
  </si>
  <si>
    <t>TAP0653</t>
  </si>
  <si>
    <t>AOP0651</t>
  </si>
  <si>
    <t>TBM0653</t>
  </si>
  <si>
    <t>ZTC0652</t>
  </si>
  <si>
    <t>PHK0550</t>
  </si>
  <si>
    <t>VSP0458</t>
  </si>
  <si>
    <t>DKP0758</t>
  </si>
  <si>
    <t>TUR0555</t>
  </si>
  <si>
    <t>LPU0459</t>
  </si>
  <si>
    <t>AOP0751</t>
  </si>
  <si>
    <t>DOR0655</t>
  </si>
  <si>
    <t>SJC0750</t>
  </si>
  <si>
    <t>ZBM0658</t>
  </si>
  <si>
    <t>VSP0553</t>
  </si>
  <si>
    <t>UOL0750</t>
  </si>
  <si>
    <t>VSP0751</t>
  </si>
  <si>
    <t>PGP0455</t>
  </si>
  <si>
    <t>MOV0551</t>
  </si>
  <si>
    <t>LPU0756</t>
  </si>
  <si>
    <t>PBM0651</t>
  </si>
  <si>
    <t>LPU0752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</si>
</sst>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28E4-EFA8-4174-AE94-860AD1425A12}">
  <dimension ref="A1:H30"/>
  <sheetViews>
    <sheetView tabSelected="1" workbookViewId="0">
      <selection activeCell="N7" sqref="N7"/>
    </sheetView>
  </sheetViews>
  <sheetFormatPr defaultRowHeight="14.4" x14ac:dyDescent="0.3"/>
  <cols>
    <col min="2" max="2" width="20.6640625" customWidth="1"/>
    <col min="3" max="3" width="13.5546875" customWidth="1"/>
    <col min="6" max="6" width="10.21875" customWidth="1"/>
    <col min="7" max="7" width="11.109375" customWidth="1"/>
  </cols>
  <sheetData>
    <row r="1" spans="1:8" x14ac:dyDescent="0.3">
      <c r="A1" s="1" t="s">
        <v>65</v>
      </c>
      <c r="D1" s="4"/>
      <c r="E1" s="4"/>
      <c r="F1" s="4"/>
      <c r="G1" s="4"/>
    </row>
    <row r="2" spans="1:8" x14ac:dyDescent="0.3">
      <c r="D2" s="4"/>
      <c r="E2" s="4"/>
      <c r="F2" s="4"/>
      <c r="G2" s="4"/>
    </row>
    <row r="3" spans="1:8" x14ac:dyDescent="0.3">
      <c r="A3" s="2" t="s">
        <v>5</v>
      </c>
      <c r="B3" s="2" t="s">
        <v>4</v>
      </c>
      <c r="C3" s="2" t="s">
        <v>81</v>
      </c>
      <c r="D3" s="3" t="s">
        <v>0</v>
      </c>
      <c r="E3" s="3" t="s">
        <v>1</v>
      </c>
      <c r="F3" s="3" t="s">
        <v>20</v>
      </c>
      <c r="G3" s="3" t="s">
        <v>21</v>
      </c>
      <c r="H3" s="3" t="s">
        <v>2</v>
      </c>
    </row>
    <row r="4" spans="1:8" x14ac:dyDescent="0.3">
      <c r="A4" s="6">
        <v>1</v>
      </c>
      <c r="B4" s="6" t="s">
        <v>8</v>
      </c>
      <c r="C4" s="6" t="s">
        <v>112</v>
      </c>
      <c r="D4" s="5">
        <v>5</v>
      </c>
      <c r="E4" s="5">
        <v>7</v>
      </c>
      <c r="F4" s="5">
        <v>8</v>
      </c>
      <c r="G4" s="5">
        <v>10</v>
      </c>
      <c r="H4" s="6">
        <f t="shared" ref="H4:H12" si="0">D4+E4+F4+G4</f>
        <v>30</v>
      </c>
    </row>
    <row r="5" spans="1:8" x14ac:dyDescent="0.3">
      <c r="A5" s="6">
        <f t="shared" ref="A5:A15" si="1">A4+1</f>
        <v>2</v>
      </c>
      <c r="B5" s="6" t="s">
        <v>14</v>
      </c>
      <c r="C5" s="6" t="s">
        <v>113</v>
      </c>
      <c r="D5" s="5">
        <v>3</v>
      </c>
      <c r="E5" s="5">
        <v>2</v>
      </c>
      <c r="F5" s="5">
        <v>10</v>
      </c>
      <c r="G5" s="5">
        <v>8</v>
      </c>
      <c r="H5" s="6">
        <f t="shared" si="0"/>
        <v>23</v>
      </c>
    </row>
    <row r="6" spans="1:8" x14ac:dyDescent="0.3">
      <c r="A6" s="6">
        <f t="shared" si="1"/>
        <v>3</v>
      </c>
      <c r="B6" s="6" t="s">
        <v>42</v>
      </c>
      <c r="C6" s="6" t="s">
        <v>114</v>
      </c>
      <c r="D6" s="5">
        <v>5</v>
      </c>
      <c r="E6" s="5">
        <v>6</v>
      </c>
      <c r="F6" s="5">
        <v>6</v>
      </c>
      <c r="G6" s="5">
        <v>0</v>
      </c>
      <c r="H6" s="6">
        <f t="shared" si="0"/>
        <v>17</v>
      </c>
    </row>
    <row r="7" spans="1:8" x14ac:dyDescent="0.3">
      <c r="A7" s="6">
        <f t="shared" si="1"/>
        <v>4</v>
      </c>
      <c r="B7" s="6" t="s">
        <v>27</v>
      </c>
      <c r="C7" s="6" t="s">
        <v>115</v>
      </c>
      <c r="D7" s="5">
        <v>6</v>
      </c>
      <c r="E7" s="5">
        <v>1</v>
      </c>
      <c r="F7" s="5">
        <v>2</v>
      </c>
      <c r="G7" s="5">
        <v>6</v>
      </c>
      <c r="H7" s="6">
        <f t="shared" si="0"/>
        <v>15</v>
      </c>
    </row>
    <row r="8" spans="1:8" x14ac:dyDescent="0.3">
      <c r="A8" s="6">
        <f t="shared" si="1"/>
        <v>5</v>
      </c>
      <c r="B8" s="6" t="s">
        <v>13</v>
      </c>
      <c r="C8" s="6" t="s">
        <v>116</v>
      </c>
      <c r="D8" s="5">
        <v>4</v>
      </c>
      <c r="E8" s="5">
        <v>0</v>
      </c>
      <c r="F8" s="5">
        <v>4</v>
      </c>
      <c r="G8" s="5">
        <v>3</v>
      </c>
      <c r="H8" s="6">
        <f t="shared" si="0"/>
        <v>11</v>
      </c>
    </row>
    <row r="9" spans="1:8" x14ac:dyDescent="0.3">
      <c r="A9" s="6">
        <f t="shared" si="1"/>
        <v>6</v>
      </c>
      <c r="B9" s="6" t="s">
        <v>38</v>
      </c>
      <c r="C9" s="6" t="s">
        <v>117</v>
      </c>
      <c r="D9" s="5">
        <v>4</v>
      </c>
      <c r="E9" s="5">
        <v>5</v>
      </c>
      <c r="F9" s="5">
        <v>0</v>
      </c>
      <c r="G9" s="5">
        <v>0</v>
      </c>
      <c r="H9" s="6">
        <f t="shared" si="0"/>
        <v>9</v>
      </c>
    </row>
    <row r="10" spans="1:8" x14ac:dyDescent="0.3">
      <c r="A10" s="6">
        <f t="shared" si="1"/>
        <v>7</v>
      </c>
      <c r="B10" s="6" t="s">
        <v>35</v>
      </c>
      <c r="C10" s="6" t="s">
        <v>118</v>
      </c>
      <c r="D10" s="5">
        <v>3</v>
      </c>
      <c r="E10" s="5">
        <v>4</v>
      </c>
      <c r="F10" s="5">
        <v>1</v>
      </c>
      <c r="G10" s="5">
        <v>0</v>
      </c>
      <c r="H10" s="6">
        <f t="shared" si="0"/>
        <v>8</v>
      </c>
    </row>
    <row r="11" spans="1:8" x14ac:dyDescent="0.3">
      <c r="A11" s="6">
        <f t="shared" si="1"/>
        <v>8</v>
      </c>
      <c r="B11" s="6" t="s">
        <v>33</v>
      </c>
      <c r="C11" s="6" t="s">
        <v>119</v>
      </c>
      <c r="D11" s="5">
        <v>3</v>
      </c>
      <c r="E11" s="5">
        <v>0</v>
      </c>
      <c r="F11" s="5">
        <v>3</v>
      </c>
      <c r="G11" s="5">
        <v>0</v>
      </c>
      <c r="H11" s="6">
        <f t="shared" si="0"/>
        <v>6</v>
      </c>
    </row>
    <row r="12" spans="1:8" x14ac:dyDescent="0.3">
      <c r="A12" s="6">
        <f t="shared" si="1"/>
        <v>9</v>
      </c>
      <c r="B12" s="6" t="s">
        <v>30</v>
      </c>
      <c r="C12" s="6" t="s">
        <v>120</v>
      </c>
      <c r="D12" s="5">
        <v>0</v>
      </c>
      <c r="E12" s="5">
        <v>3</v>
      </c>
      <c r="F12" s="5">
        <v>0</v>
      </c>
      <c r="G12" s="5">
        <v>2</v>
      </c>
      <c r="H12" s="6">
        <f t="shared" si="0"/>
        <v>5</v>
      </c>
    </row>
    <row r="13" spans="1:8" x14ac:dyDescent="0.3">
      <c r="A13" s="6">
        <f t="shared" si="1"/>
        <v>10</v>
      </c>
      <c r="B13" s="6" t="s">
        <v>6</v>
      </c>
      <c r="C13" s="6" t="s">
        <v>121</v>
      </c>
      <c r="D13" s="5">
        <v>0</v>
      </c>
      <c r="E13" s="5">
        <v>0</v>
      </c>
      <c r="F13" s="10" t="s">
        <v>67</v>
      </c>
      <c r="G13" s="5">
        <v>4</v>
      </c>
      <c r="H13" s="6">
        <f>D13+E13+G13</f>
        <v>4</v>
      </c>
    </row>
    <row r="14" spans="1:8" x14ac:dyDescent="0.3">
      <c r="A14" s="6">
        <f t="shared" si="1"/>
        <v>11</v>
      </c>
      <c r="B14" s="6" t="s">
        <v>24</v>
      </c>
      <c r="C14" s="6" t="s">
        <v>122</v>
      </c>
      <c r="D14" s="5">
        <v>4</v>
      </c>
      <c r="E14" s="5">
        <v>0</v>
      </c>
      <c r="F14" s="5">
        <v>0</v>
      </c>
      <c r="G14" s="5">
        <v>0</v>
      </c>
      <c r="H14" s="6">
        <f>D14+E14+F14+G14</f>
        <v>4</v>
      </c>
    </row>
    <row r="15" spans="1:8" x14ac:dyDescent="0.3">
      <c r="A15" s="6">
        <f t="shared" si="1"/>
        <v>12</v>
      </c>
      <c r="B15" s="6" t="s">
        <v>22</v>
      </c>
      <c r="C15" s="6" t="s">
        <v>123</v>
      </c>
      <c r="D15" s="5">
        <v>3</v>
      </c>
      <c r="E15" s="5">
        <v>0</v>
      </c>
      <c r="F15" s="5">
        <v>0</v>
      </c>
      <c r="G15" s="5">
        <v>0</v>
      </c>
      <c r="H15" s="6">
        <f>D15+E15+F15+G15</f>
        <v>3</v>
      </c>
    </row>
    <row r="16" spans="1:8" x14ac:dyDescent="0.3">
      <c r="A16" s="7" t="s">
        <v>77</v>
      </c>
      <c r="B16" s="6" t="s">
        <v>7</v>
      </c>
      <c r="C16" s="6" t="s">
        <v>124</v>
      </c>
      <c r="D16" s="5">
        <v>2</v>
      </c>
      <c r="E16" s="5">
        <v>0</v>
      </c>
      <c r="F16" s="5">
        <v>0</v>
      </c>
      <c r="G16" s="5" t="s">
        <v>68</v>
      </c>
      <c r="H16" s="6">
        <f>D16+E16+F16</f>
        <v>2</v>
      </c>
    </row>
    <row r="17" spans="1:8" x14ac:dyDescent="0.3">
      <c r="A17" s="7" t="s">
        <v>77</v>
      </c>
      <c r="B17" s="6" t="s">
        <v>29</v>
      </c>
      <c r="C17" s="6" t="s">
        <v>125</v>
      </c>
      <c r="D17" s="5">
        <v>2</v>
      </c>
      <c r="E17" s="5">
        <v>0</v>
      </c>
      <c r="F17" s="5">
        <v>0</v>
      </c>
      <c r="G17" s="5">
        <v>0</v>
      </c>
      <c r="H17" s="6">
        <f>D17+E17+F17+G17</f>
        <v>2</v>
      </c>
    </row>
    <row r="18" spans="1:8" x14ac:dyDescent="0.3">
      <c r="A18" s="7" t="s">
        <v>77</v>
      </c>
      <c r="B18" s="6" t="s">
        <v>36</v>
      </c>
      <c r="C18" s="6" t="s">
        <v>126</v>
      </c>
      <c r="D18" s="5">
        <v>2</v>
      </c>
      <c r="E18" s="5">
        <v>0</v>
      </c>
      <c r="F18" s="5">
        <v>0</v>
      </c>
      <c r="G18" s="5">
        <v>0</v>
      </c>
      <c r="H18" s="6">
        <f>D18+E18+F18+G18</f>
        <v>2</v>
      </c>
    </row>
    <row r="19" spans="1:8" x14ac:dyDescent="0.3">
      <c r="A19" s="7">
        <v>16</v>
      </c>
      <c r="B19" s="6" t="s">
        <v>32</v>
      </c>
      <c r="C19" s="6" t="s">
        <v>127</v>
      </c>
      <c r="D19" s="5">
        <v>0</v>
      </c>
      <c r="E19" s="5">
        <v>0</v>
      </c>
      <c r="F19" s="5">
        <v>0</v>
      </c>
      <c r="G19" s="5">
        <v>1</v>
      </c>
      <c r="H19" s="6">
        <f>D19+E19+F19+G19</f>
        <v>1</v>
      </c>
    </row>
    <row r="20" spans="1:8" x14ac:dyDescent="0.3">
      <c r="A20" s="7" t="s">
        <v>78</v>
      </c>
      <c r="B20" s="6" t="s">
        <v>34</v>
      </c>
      <c r="C20" s="6" t="s">
        <v>128</v>
      </c>
      <c r="D20" s="5">
        <v>0</v>
      </c>
      <c r="E20" s="5">
        <v>0</v>
      </c>
      <c r="F20" s="5" t="s">
        <v>68</v>
      </c>
      <c r="G20" s="5" t="s">
        <v>68</v>
      </c>
      <c r="H20" s="6">
        <v>0</v>
      </c>
    </row>
    <row r="21" spans="1:8" x14ac:dyDescent="0.3">
      <c r="A21" s="7" t="s">
        <v>78</v>
      </c>
      <c r="B21" s="6" t="s">
        <v>41</v>
      </c>
      <c r="C21" s="6" t="s">
        <v>129</v>
      </c>
      <c r="D21" s="5">
        <v>0</v>
      </c>
      <c r="E21" s="5">
        <v>0</v>
      </c>
      <c r="F21" s="5">
        <v>0</v>
      </c>
      <c r="G21" s="5" t="s">
        <v>68</v>
      </c>
      <c r="H21" s="6">
        <v>0</v>
      </c>
    </row>
    <row r="22" spans="1:8" x14ac:dyDescent="0.3">
      <c r="A22" s="7" t="s">
        <v>78</v>
      </c>
      <c r="B22" s="6" t="s">
        <v>37</v>
      </c>
      <c r="C22" s="6" t="s">
        <v>130</v>
      </c>
      <c r="D22" s="5">
        <v>0</v>
      </c>
      <c r="E22" s="5">
        <v>0</v>
      </c>
      <c r="F22" s="5">
        <v>0</v>
      </c>
      <c r="G22" s="5" t="s">
        <v>69</v>
      </c>
      <c r="H22" s="6">
        <v>0</v>
      </c>
    </row>
    <row r="23" spans="1:8" x14ac:dyDescent="0.3">
      <c r="A23" s="7" t="s">
        <v>78</v>
      </c>
      <c r="B23" s="6" t="s">
        <v>39</v>
      </c>
      <c r="C23" s="6" t="s">
        <v>131</v>
      </c>
      <c r="D23" s="5">
        <v>0</v>
      </c>
      <c r="E23" s="5">
        <v>0</v>
      </c>
      <c r="F23" s="5">
        <v>0</v>
      </c>
      <c r="G23" s="5">
        <v>0</v>
      </c>
      <c r="H23" s="6">
        <f t="shared" ref="H23:H29" si="2">D23+E23+F23+G23</f>
        <v>0</v>
      </c>
    </row>
    <row r="24" spans="1:8" x14ac:dyDescent="0.3">
      <c r="A24" s="7" t="s">
        <v>78</v>
      </c>
      <c r="B24" s="6" t="s">
        <v>23</v>
      </c>
      <c r="C24" s="6" t="s">
        <v>132</v>
      </c>
      <c r="D24" s="5">
        <v>0</v>
      </c>
      <c r="E24" s="5">
        <v>0</v>
      </c>
      <c r="F24" s="5">
        <v>0</v>
      </c>
      <c r="G24" s="5">
        <v>0</v>
      </c>
      <c r="H24" s="6">
        <f t="shared" si="2"/>
        <v>0</v>
      </c>
    </row>
    <row r="25" spans="1:8" x14ac:dyDescent="0.3">
      <c r="A25" s="7" t="s">
        <v>78</v>
      </c>
      <c r="B25" s="6" t="s">
        <v>25</v>
      </c>
      <c r="C25" s="6" t="s">
        <v>133</v>
      </c>
      <c r="D25" s="5">
        <v>0</v>
      </c>
      <c r="E25" s="5">
        <v>0</v>
      </c>
      <c r="F25" s="5">
        <v>0</v>
      </c>
      <c r="G25" s="5">
        <v>0</v>
      </c>
      <c r="H25" s="6">
        <f t="shared" si="2"/>
        <v>0</v>
      </c>
    </row>
    <row r="26" spans="1:8" x14ac:dyDescent="0.3">
      <c r="A26" s="7" t="s">
        <v>78</v>
      </c>
      <c r="B26" s="6" t="s">
        <v>28</v>
      </c>
      <c r="C26" s="6" t="s">
        <v>134</v>
      </c>
      <c r="D26" s="5">
        <v>0</v>
      </c>
      <c r="E26" s="5">
        <v>0</v>
      </c>
      <c r="F26" s="5">
        <v>0</v>
      </c>
      <c r="G26" s="5">
        <v>0</v>
      </c>
      <c r="H26" s="6">
        <f t="shared" si="2"/>
        <v>0</v>
      </c>
    </row>
    <row r="27" spans="1:8" x14ac:dyDescent="0.3">
      <c r="A27" s="7" t="s">
        <v>78</v>
      </c>
      <c r="B27" s="6" t="s">
        <v>31</v>
      </c>
      <c r="C27" s="6" t="s">
        <v>135</v>
      </c>
      <c r="D27" s="5">
        <v>0</v>
      </c>
      <c r="E27" s="5">
        <v>0</v>
      </c>
      <c r="F27" s="5">
        <v>0</v>
      </c>
      <c r="G27" s="5">
        <v>0</v>
      </c>
      <c r="H27" s="6">
        <f t="shared" si="2"/>
        <v>0</v>
      </c>
    </row>
    <row r="28" spans="1:8" x14ac:dyDescent="0.3">
      <c r="A28" s="7" t="s">
        <v>78</v>
      </c>
      <c r="B28" s="6" t="s">
        <v>40</v>
      </c>
      <c r="C28" s="6" t="s">
        <v>136</v>
      </c>
      <c r="D28" s="5">
        <v>0</v>
      </c>
      <c r="E28" s="5">
        <v>0</v>
      </c>
      <c r="F28" s="5">
        <v>0</v>
      </c>
      <c r="G28" s="5">
        <v>0</v>
      </c>
      <c r="H28" s="6">
        <f t="shared" si="2"/>
        <v>0</v>
      </c>
    </row>
    <row r="29" spans="1:8" x14ac:dyDescent="0.3">
      <c r="A29" s="7" t="s">
        <v>78</v>
      </c>
      <c r="B29" s="6" t="s">
        <v>26</v>
      </c>
      <c r="C29" s="6" t="s">
        <v>137</v>
      </c>
      <c r="D29" s="5">
        <v>0</v>
      </c>
      <c r="E29" s="5">
        <v>0</v>
      </c>
      <c r="F29" s="5">
        <v>0</v>
      </c>
      <c r="G29" s="5">
        <v>0</v>
      </c>
      <c r="H29" s="6">
        <f t="shared" si="2"/>
        <v>0</v>
      </c>
    </row>
    <row r="30" spans="1:8" x14ac:dyDescent="0.3">
      <c r="D30" s="4"/>
      <c r="F30" s="4"/>
      <c r="G30" s="4"/>
    </row>
  </sheetData>
  <sortState xmlns:xlrd2="http://schemas.microsoft.com/office/spreadsheetml/2017/richdata2" ref="A4:H29">
    <sortCondition descending="1" ref="H4:H29"/>
    <sortCondition descending="1" ref="G4:G29"/>
    <sortCondition descending="1" ref="F4:F29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779-B23C-4D1B-8274-16133EFADEF6}">
  <dimension ref="A1:H33"/>
  <sheetViews>
    <sheetView workbookViewId="0">
      <selection sqref="A1:XFD3"/>
    </sheetView>
  </sheetViews>
  <sheetFormatPr defaultRowHeight="14.4" x14ac:dyDescent="0.3"/>
  <cols>
    <col min="2" max="2" width="21.44140625" customWidth="1"/>
    <col min="3" max="3" width="11.88671875" customWidth="1"/>
    <col min="4" max="4" width="12" style="4" customWidth="1"/>
    <col min="6" max="6" width="9.77734375" style="4" customWidth="1"/>
    <col min="7" max="7" width="12.109375" style="4" customWidth="1"/>
  </cols>
  <sheetData>
    <row r="1" spans="1:8" x14ac:dyDescent="0.3">
      <c r="A1" s="1" t="s">
        <v>66</v>
      </c>
      <c r="E1" s="4"/>
    </row>
    <row r="2" spans="1:8" x14ac:dyDescent="0.3">
      <c r="E2" s="4"/>
    </row>
    <row r="3" spans="1:8" x14ac:dyDescent="0.3">
      <c r="A3" s="2" t="s">
        <v>5</v>
      </c>
      <c r="B3" s="2" t="s">
        <v>4</v>
      </c>
      <c r="C3" s="2" t="s">
        <v>81</v>
      </c>
      <c r="D3" s="3" t="s">
        <v>0</v>
      </c>
      <c r="E3" s="3" t="s">
        <v>1</v>
      </c>
      <c r="F3" s="3" t="s">
        <v>20</v>
      </c>
      <c r="G3" s="3" t="s">
        <v>21</v>
      </c>
      <c r="H3" s="3" t="s">
        <v>2</v>
      </c>
    </row>
    <row r="4" spans="1:8" x14ac:dyDescent="0.3">
      <c r="A4" s="7">
        <v>1</v>
      </c>
      <c r="B4" s="6" t="s">
        <v>9</v>
      </c>
      <c r="C4" s="6" t="s">
        <v>82</v>
      </c>
      <c r="D4" s="5">
        <v>4</v>
      </c>
      <c r="E4" s="5">
        <v>1</v>
      </c>
      <c r="F4" s="5">
        <v>10</v>
      </c>
      <c r="G4" s="5">
        <v>10</v>
      </c>
      <c r="H4" s="7">
        <f t="shared" ref="H4:H18" si="0">D4+E4+F4+G4</f>
        <v>25</v>
      </c>
    </row>
    <row r="5" spans="1:8" x14ac:dyDescent="0.3">
      <c r="A5" s="7">
        <f>A4+1</f>
        <v>2</v>
      </c>
      <c r="B5" s="6" t="s">
        <v>11</v>
      </c>
      <c r="C5" s="6" t="s">
        <v>83</v>
      </c>
      <c r="D5" s="5">
        <v>5</v>
      </c>
      <c r="E5" s="5">
        <v>6</v>
      </c>
      <c r="F5" s="5">
        <v>8</v>
      </c>
      <c r="G5" s="5">
        <v>6</v>
      </c>
      <c r="H5" s="7">
        <f t="shared" si="0"/>
        <v>25</v>
      </c>
    </row>
    <row r="6" spans="1:8" x14ac:dyDescent="0.3">
      <c r="A6" s="7">
        <f t="shared" ref="A6:A14" si="1">A5+1</f>
        <v>3</v>
      </c>
      <c r="B6" s="6" t="s">
        <v>3</v>
      </c>
      <c r="C6" s="6" t="s">
        <v>84</v>
      </c>
      <c r="D6" s="5">
        <v>4</v>
      </c>
      <c r="E6" s="5">
        <v>4</v>
      </c>
      <c r="F6" s="5">
        <v>4</v>
      </c>
      <c r="G6" s="5">
        <v>4</v>
      </c>
      <c r="H6" s="7">
        <f t="shared" si="0"/>
        <v>16</v>
      </c>
    </row>
    <row r="7" spans="1:8" x14ac:dyDescent="0.3">
      <c r="A7" s="7">
        <f t="shared" si="1"/>
        <v>4</v>
      </c>
      <c r="B7" s="6" t="s">
        <v>47</v>
      </c>
      <c r="C7" s="6" t="s">
        <v>85</v>
      </c>
      <c r="D7" s="5">
        <v>3</v>
      </c>
      <c r="E7" s="5">
        <v>0</v>
      </c>
      <c r="F7" s="5">
        <v>3</v>
      </c>
      <c r="G7" s="5">
        <v>8</v>
      </c>
      <c r="H7" s="7">
        <f t="shared" si="0"/>
        <v>14</v>
      </c>
    </row>
    <row r="8" spans="1:8" x14ac:dyDescent="0.3">
      <c r="A8" s="7">
        <f t="shared" si="1"/>
        <v>5</v>
      </c>
      <c r="B8" s="6" t="s">
        <v>61</v>
      </c>
      <c r="C8" s="6" t="s">
        <v>86</v>
      </c>
      <c r="D8" s="5">
        <v>6</v>
      </c>
      <c r="E8" s="5">
        <v>7</v>
      </c>
      <c r="F8" s="5">
        <v>0</v>
      </c>
      <c r="G8" s="5">
        <v>0</v>
      </c>
      <c r="H8" s="7">
        <f t="shared" si="0"/>
        <v>13</v>
      </c>
    </row>
    <row r="9" spans="1:8" x14ac:dyDescent="0.3">
      <c r="A9" s="7">
        <f t="shared" si="1"/>
        <v>6</v>
      </c>
      <c r="B9" s="6" t="s">
        <v>51</v>
      </c>
      <c r="C9" s="6" t="s">
        <v>87</v>
      </c>
      <c r="D9" s="5">
        <v>4</v>
      </c>
      <c r="E9" s="5">
        <v>0</v>
      </c>
      <c r="F9" s="5">
        <v>6</v>
      </c>
      <c r="G9" s="5">
        <v>0</v>
      </c>
      <c r="H9" s="7">
        <f t="shared" si="0"/>
        <v>10</v>
      </c>
    </row>
    <row r="10" spans="1:8" x14ac:dyDescent="0.3">
      <c r="A10" s="7">
        <f t="shared" si="1"/>
        <v>7</v>
      </c>
      <c r="B10" s="6" t="s">
        <v>53</v>
      </c>
      <c r="C10" s="6" t="s">
        <v>88</v>
      </c>
      <c r="D10" s="5">
        <v>4</v>
      </c>
      <c r="E10" s="5">
        <v>2</v>
      </c>
      <c r="F10" s="5">
        <v>0</v>
      </c>
      <c r="G10" s="5">
        <v>3</v>
      </c>
      <c r="H10" s="7">
        <f t="shared" si="0"/>
        <v>9</v>
      </c>
    </row>
    <row r="11" spans="1:8" x14ac:dyDescent="0.3">
      <c r="A11" s="7">
        <f t="shared" si="1"/>
        <v>8</v>
      </c>
      <c r="B11" s="6" t="s">
        <v>43</v>
      </c>
      <c r="C11" s="6" t="s">
        <v>89</v>
      </c>
      <c r="D11" s="9" t="s">
        <v>63</v>
      </c>
      <c r="E11" s="5">
        <v>5</v>
      </c>
      <c r="F11" s="5">
        <v>0</v>
      </c>
      <c r="G11" s="5">
        <v>0</v>
      </c>
      <c r="H11" s="7">
        <f t="shared" si="0"/>
        <v>9</v>
      </c>
    </row>
    <row r="12" spans="1:8" x14ac:dyDescent="0.3">
      <c r="A12" s="7">
        <f t="shared" si="1"/>
        <v>9</v>
      </c>
      <c r="B12" s="6" t="s">
        <v>16</v>
      </c>
      <c r="C12" s="6" t="s">
        <v>90</v>
      </c>
      <c r="D12" s="5">
        <v>5</v>
      </c>
      <c r="E12" s="5">
        <v>3</v>
      </c>
      <c r="F12" s="5">
        <v>0</v>
      </c>
      <c r="G12" s="5">
        <v>0</v>
      </c>
      <c r="H12" s="7">
        <f t="shared" si="0"/>
        <v>8</v>
      </c>
    </row>
    <row r="13" spans="1:8" x14ac:dyDescent="0.3">
      <c r="A13" s="7">
        <f t="shared" si="1"/>
        <v>10</v>
      </c>
      <c r="B13" s="6" t="s">
        <v>45</v>
      </c>
      <c r="C13" s="6" t="s">
        <v>91</v>
      </c>
      <c r="D13" s="5">
        <v>3</v>
      </c>
      <c r="E13" s="5">
        <v>0</v>
      </c>
      <c r="F13" s="5">
        <v>2</v>
      </c>
      <c r="G13" s="5">
        <v>2</v>
      </c>
      <c r="H13" s="7">
        <f t="shared" si="0"/>
        <v>7</v>
      </c>
    </row>
    <row r="14" spans="1:8" x14ac:dyDescent="0.3">
      <c r="A14" s="7">
        <f t="shared" si="1"/>
        <v>11</v>
      </c>
      <c r="B14" s="6" t="s">
        <v>49</v>
      </c>
      <c r="C14" s="6" t="s">
        <v>92</v>
      </c>
      <c r="D14" s="5">
        <v>5</v>
      </c>
      <c r="E14" s="5">
        <v>0</v>
      </c>
      <c r="F14" s="5">
        <v>0</v>
      </c>
      <c r="G14" s="5">
        <v>1</v>
      </c>
      <c r="H14" s="7">
        <f t="shared" si="0"/>
        <v>6</v>
      </c>
    </row>
    <row r="15" spans="1:8" x14ac:dyDescent="0.3">
      <c r="A15" s="7" t="s">
        <v>71</v>
      </c>
      <c r="B15" s="6" t="s">
        <v>15</v>
      </c>
      <c r="C15" s="6" t="s">
        <v>93</v>
      </c>
      <c r="D15" s="5">
        <v>3</v>
      </c>
      <c r="E15" s="5">
        <v>0</v>
      </c>
      <c r="F15" s="5">
        <v>0</v>
      </c>
      <c r="G15" s="5">
        <v>0</v>
      </c>
      <c r="H15" s="7">
        <f t="shared" si="0"/>
        <v>3</v>
      </c>
    </row>
    <row r="16" spans="1:8" x14ac:dyDescent="0.3">
      <c r="A16" s="7" t="s">
        <v>71</v>
      </c>
      <c r="B16" s="6" t="s">
        <v>10</v>
      </c>
      <c r="C16" s="6" t="s">
        <v>94</v>
      </c>
      <c r="D16" s="5">
        <v>3</v>
      </c>
      <c r="E16" s="5">
        <v>0</v>
      </c>
      <c r="F16" s="5">
        <v>0</v>
      </c>
      <c r="G16" s="5">
        <v>0</v>
      </c>
      <c r="H16" s="7">
        <f t="shared" si="0"/>
        <v>3</v>
      </c>
    </row>
    <row r="17" spans="1:8" x14ac:dyDescent="0.3">
      <c r="A17" s="7" t="s">
        <v>71</v>
      </c>
      <c r="B17" s="6" t="s">
        <v>54</v>
      </c>
      <c r="C17" s="6" t="s">
        <v>95</v>
      </c>
      <c r="D17" s="5">
        <v>3</v>
      </c>
      <c r="E17" s="5">
        <v>0</v>
      </c>
      <c r="F17" s="5">
        <v>0</v>
      </c>
      <c r="G17" s="5">
        <v>0</v>
      </c>
      <c r="H17" s="7">
        <f t="shared" si="0"/>
        <v>3</v>
      </c>
    </row>
    <row r="18" spans="1:8" x14ac:dyDescent="0.3">
      <c r="A18" s="7" t="s">
        <v>71</v>
      </c>
      <c r="B18" s="6" t="s">
        <v>55</v>
      </c>
      <c r="C18" s="6" t="s">
        <v>96</v>
      </c>
      <c r="D18" s="5">
        <v>3</v>
      </c>
      <c r="E18" s="5">
        <v>0</v>
      </c>
      <c r="F18" s="5">
        <v>0</v>
      </c>
      <c r="G18" s="5">
        <v>0</v>
      </c>
      <c r="H18" s="7">
        <f t="shared" si="0"/>
        <v>3</v>
      </c>
    </row>
    <row r="19" spans="1:8" x14ac:dyDescent="0.3">
      <c r="A19" s="7" t="s">
        <v>71</v>
      </c>
      <c r="B19" s="6" t="s">
        <v>18</v>
      </c>
      <c r="C19" s="6" t="s">
        <v>97</v>
      </c>
      <c r="D19" s="5">
        <v>3</v>
      </c>
      <c r="E19" s="5">
        <v>0</v>
      </c>
      <c r="F19" s="5">
        <v>0</v>
      </c>
      <c r="G19" s="5" t="s">
        <v>68</v>
      </c>
      <c r="H19" s="7">
        <v>0</v>
      </c>
    </row>
    <row r="20" spans="1:8" x14ac:dyDescent="0.3">
      <c r="A20" s="7" t="s">
        <v>71</v>
      </c>
      <c r="B20" s="6" t="s">
        <v>17</v>
      </c>
      <c r="C20" s="6" t="s">
        <v>98</v>
      </c>
      <c r="D20" s="5">
        <v>3</v>
      </c>
      <c r="E20" s="5">
        <v>0</v>
      </c>
      <c r="F20" s="5">
        <v>0</v>
      </c>
      <c r="G20" s="5">
        <v>0</v>
      </c>
      <c r="H20" s="7">
        <f t="shared" ref="H20:H27" si="2">D20+E20+F20+G20</f>
        <v>3</v>
      </c>
    </row>
    <row r="21" spans="1:8" x14ac:dyDescent="0.3">
      <c r="A21" s="7" t="s">
        <v>71</v>
      </c>
      <c r="B21" s="6" t="s">
        <v>59</v>
      </c>
      <c r="C21" s="6" t="s">
        <v>99</v>
      </c>
      <c r="D21" s="5">
        <v>3</v>
      </c>
      <c r="E21" s="5">
        <v>0</v>
      </c>
      <c r="F21" s="5">
        <v>0</v>
      </c>
      <c r="G21" s="5">
        <v>0</v>
      </c>
      <c r="H21" s="7">
        <f t="shared" si="2"/>
        <v>3</v>
      </c>
    </row>
    <row r="22" spans="1:8" x14ac:dyDescent="0.3">
      <c r="A22" s="7" t="s">
        <v>71</v>
      </c>
      <c r="B22" s="6" t="s">
        <v>62</v>
      </c>
      <c r="C22" s="6" t="s">
        <v>100</v>
      </c>
      <c r="D22" s="5">
        <v>3</v>
      </c>
      <c r="E22" s="5">
        <v>0</v>
      </c>
      <c r="F22" s="5">
        <v>0</v>
      </c>
      <c r="G22" s="5">
        <v>0</v>
      </c>
      <c r="H22" s="7">
        <f t="shared" si="2"/>
        <v>3</v>
      </c>
    </row>
    <row r="23" spans="1:8" x14ac:dyDescent="0.3">
      <c r="A23" s="7" t="s">
        <v>72</v>
      </c>
      <c r="B23" s="6" t="s">
        <v>56</v>
      </c>
      <c r="C23" s="6" t="s">
        <v>101</v>
      </c>
      <c r="D23" s="5">
        <v>2</v>
      </c>
      <c r="E23" s="5">
        <v>0</v>
      </c>
      <c r="F23" s="5">
        <v>0</v>
      </c>
      <c r="G23" s="5">
        <v>0</v>
      </c>
      <c r="H23" s="7">
        <f t="shared" si="2"/>
        <v>2</v>
      </c>
    </row>
    <row r="24" spans="1:8" x14ac:dyDescent="0.3">
      <c r="A24" s="7" t="s">
        <v>72</v>
      </c>
      <c r="B24" s="6" t="s">
        <v>60</v>
      </c>
      <c r="C24" s="6" t="s">
        <v>102</v>
      </c>
      <c r="D24" s="5">
        <v>2</v>
      </c>
      <c r="E24" s="5">
        <v>0</v>
      </c>
      <c r="F24" s="5">
        <v>0</v>
      </c>
      <c r="G24" s="5">
        <v>0</v>
      </c>
      <c r="H24" s="7">
        <f t="shared" si="2"/>
        <v>2</v>
      </c>
    </row>
    <row r="25" spans="1:8" x14ac:dyDescent="0.3">
      <c r="A25" s="7">
        <v>22</v>
      </c>
      <c r="B25" s="6" t="s">
        <v>57</v>
      </c>
      <c r="C25" s="6" t="s">
        <v>103</v>
      </c>
      <c r="D25" s="5">
        <v>0</v>
      </c>
      <c r="E25" s="5">
        <v>0</v>
      </c>
      <c r="F25" s="5">
        <v>1</v>
      </c>
      <c r="G25" s="5">
        <v>0</v>
      </c>
      <c r="H25" s="7">
        <f t="shared" si="2"/>
        <v>1</v>
      </c>
    </row>
    <row r="26" spans="1:8" x14ac:dyDescent="0.3">
      <c r="A26" s="7" t="s">
        <v>73</v>
      </c>
      <c r="B26" s="6" t="s">
        <v>46</v>
      </c>
      <c r="C26" s="6" t="s">
        <v>104</v>
      </c>
      <c r="D26" s="5">
        <v>1</v>
      </c>
      <c r="E26" s="5">
        <v>0</v>
      </c>
      <c r="F26" s="5">
        <v>0</v>
      </c>
      <c r="G26" s="5" t="s">
        <v>68</v>
      </c>
      <c r="H26" s="7">
        <v>1</v>
      </c>
    </row>
    <row r="27" spans="1:8" x14ac:dyDescent="0.3">
      <c r="A27" s="7" t="s">
        <v>73</v>
      </c>
      <c r="B27" s="6" t="s">
        <v>19</v>
      </c>
      <c r="C27" s="6" t="s">
        <v>105</v>
      </c>
      <c r="D27" s="5">
        <v>1</v>
      </c>
      <c r="E27" s="5">
        <v>0</v>
      </c>
      <c r="F27" s="5">
        <v>0</v>
      </c>
      <c r="G27" s="5">
        <v>0</v>
      </c>
      <c r="H27" s="7">
        <f t="shared" si="2"/>
        <v>1</v>
      </c>
    </row>
    <row r="28" spans="1:8" x14ac:dyDescent="0.3">
      <c r="A28" s="7" t="s">
        <v>74</v>
      </c>
      <c r="B28" s="6" t="s">
        <v>12</v>
      </c>
      <c r="C28" s="6" t="s">
        <v>106</v>
      </c>
      <c r="D28" s="5">
        <v>0</v>
      </c>
      <c r="E28" s="5">
        <v>0</v>
      </c>
      <c r="F28" s="5" t="s">
        <v>69</v>
      </c>
      <c r="G28" s="5" t="s">
        <v>69</v>
      </c>
      <c r="H28" s="7">
        <v>0</v>
      </c>
    </row>
    <row r="29" spans="1:8" x14ac:dyDescent="0.3">
      <c r="A29" s="7" t="s">
        <v>74</v>
      </c>
      <c r="B29" s="6" t="s">
        <v>52</v>
      </c>
      <c r="C29" s="6" t="s">
        <v>107</v>
      </c>
      <c r="D29" s="5">
        <v>0</v>
      </c>
      <c r="E29" s="5">
        <v>0</v>
      </c>
      <c r="F29" s="5">
        <v>0</v>
      </c>
      <c r="G29" s="5">
        <v>0</v>
      </c>
      <c r="H29" s="7">
        <f>D29+E29+F29+G29</f>
        <v>0</v>
      </c>
    </row>
    <row r="30" spans="1:8" x14ac:dyDescent="0.3">
      <c r="A30" s="7" t="s">
        <v>74</v>
      </c>
      <c r="B30" s="6" t="s">
        <v>58</v>
      </c>
      <c r="C30" s="6" t="s">
        <v>108</v>
      </c>
      <c r="D30" s="5">
        <v>0</v>
      </c>
      <c r="E30" s="5">
        <v>0</v>
      </c>
      <c r="F30" s="5">
        <v>0</v>
      </c>
      <c r="G30" s="5">
        <v>0</v>
      </c>
      <c r="H30" s="7">
        <f>D30+E30+F30+G30</f>
        <v>0</v>
      </c>
    </row>
    <row r="31" spans="1:8" x14ac:dyDescent="0.3">
      <c r="A31" s="7" t="s">
        <v>74</v>
      </c>
      <c r="B31" s="6" t="s">
        <v>48</v>
      </c>
      <c r="C31" s="6" t="s">
        <v>109</v>
      </c>
      <c r="D31" s="5">
        <v>0</v>
      </c>
      <c r="E31" s="5">
        <v>0</v>
      </c>
      <c r="F31" s="5">
        <v>0</v>
      </c>
      <c r="G31" s="5">
        <v>0</v>
      </c>
      <c r="H31" s="7">
        <f>D31+E31+F31+G31</f>
        <v>0</v>
      </c>
    </row>
    <row r="32" spans="1:8" x14ac:dyDescent="0.3">
      <c r="A32" s="7" t="s">
        <v>74</v>
      </c>
      <c r="B32" s="6" t="s">
        <v>44</v>
      </c>
      <c r="C32" s="6" t="s">
        <v>110</v>
      </c>
      <c r="D32" s="5">
        <v>0</v>
      </c>
      <c r="E32" s="5">
        <v>0</v>
      </c>
      <c r="F32" s="5">
        <v>0</v>
      </c>
      <c r="G32" s="5">
        <v>0</v>
      </c>
      <c r="H32" s="7">
        <f>D32+E32+F32+G32</f>
        <v>0</v>
      </c>
    </row>
    <row r="33" spans="1:8" x14ac:dyDescent="0.3">
      <c r="A33" s="7" t="s">
        <v>74</v>
      </c>
      <c r="B33" s="6" t="s">
        <v>50</v>
      </c>
      <c r="C33" s="6" t="s">
        <v>111</v>
      </c>
      <c r="D33" s="5">
        <v>0</v>
      </c>
      <c r="E33" s="5">
        <v>0</v>
      </c>
      <c r="F33" s="5">
        <v>0</v>
      </c>
      <c r="G33" s="5">
        <v>0</v>
      </c>
      <c r="H33" s="7">
        <f>D33+E33+F33+G33</f>
        <v>0</v>
      </c>
    </row>
  </sheetData>
  <sortState xmlns:xlrd2="http://schemas.microsoft.com/office/spreadsheetml/2017/richdata2" ref="A4:H33">
    <sortCondition descending="1" ref="H4:H33"/>
    <sortCondition descending="1" ref="G4:G33"/>
    <sortCondition descending="1" ref="F4:F33"/>
  </sortState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AA7B-B9EC-4093-BFCE-34D86260B021}">
  <dimension ref="A1:H23"/>
  <sheetViews>
    <sheetView workbookViewId="0">
      <selection activeCell="J8" sqref="J8"/>
    </sheetView>
  </sheetViews>
  <sheetFormatPr defaultRowHeight="14.4" x14ac:dyDescent="0.3"/>
  <cols>
    <col min="2" max="2" width="20.33203125" customWidth="1"/>
    <col min="3" max="3" width="14.77734375" customWidth="1"/>
    <col min="7" max="7" width="12.88671875" customWidth="1"/>
  </cols>
  <sheetData>
    <row r="1" spans="1:8" x14ac:dyDescent="0.3">
      <c r="A1" s="1" t="s">
        <v>80</v>
      </c>
    </row>
    <row r="2" spans="1:8" x14ac:dyDescent="0.3">
      <c r="A2" s="11"/>
      <c r="D2" s="4"/>
      <c r="E2" s="4"/>
      <c r="F2" s="4"/>
      <c r="G2" s="4"/>
    </row>
    <row r="3" spans="1:8" x14ac:dyDescent="0.3">
      <c r="A3" s="12" t="s">
        <v>5</v>
      </c>
      <c r="B3" s="2" t="s">
        <v>4</v>
      </c>
      <c r="C3" s="2" t="s">
        <v>81</v>
      </c>
      <c r="D3" s="3" t="s">
        <v>0</v>
      </c>
      <c r="E3" s="3" t="s">
        <v>1</v>
      </c>
      <c r="F3" s="3" t="s">
        <v>20</v>
      </c>
      <c r="G3" s="3" t="s">
        <v>21</v>
      </c>
      <c r="H3" s="3" t="s">
        <v>2</v>
      </c>
    </row>
    <row r="4" spans="1:8" x14ac:dyDescent="0.3">
      <c r="A4" s="7">
        <v>1</v>
      </c>
      <c r="B4" s="6" t="s">
        <v>14</v>
      </c>
      <c r="C4" s="6" t="s">
        <v>113</v>
      </c>
      <c r="D4" s="5">
        <v>4</v>
      </c>
      <c r="E4" s="5">
        <v>2</v>
      </c>
      <c r="F4" s="5">
        <v>6</v>
      </c>
      <c r="G4" s="5">
        <v>6</v>
      </c>
      <c r="H4" s="6">
        <f t="shared" ref="H4:H17" si="0">D4+E4+F4+G4</f>
        <v>18</v>
      </c>
    </row>
    <row r="5" spans="1:8" x14ac:dyDescent="0.3">
      <c r="A5" s="7">
        <f>A4+1</f>
        <v>2</v>
      </c>
      <c r="B5" s="6" t="s">
        <v>42</v>
      </c>
      <c r="C5" s="6" t="s">
        <v>114</v>
      </c>
      <c r="D5" s="5">
        <v>6</v>
      </c>
      <c r="E5" s="5">
        <v>6</v>
      </c>
      <c r="F5" s="5">
        <v>5</v>
      </c>
      <c r="G5" s="5">
        <v>1</v>
      </c>
      <c r="H5" s="6">
        <f t="shared" si="0"/>
        <v>18</v>
      </c>
    </row>
    <row r="6" spans="1:8" x14ac:dyDescent="0.3">
      <c r="A6" s="7">
        <f t="shared" ref="A6:A9" si="1">A5+1</f>
        <v>3</v>
      </c>
      <c r="B6" s="6" t="s">
        <v>27</v>
      </c>
      <c r="C6" s="6" t="s">
        <v>115</v>
      </c>
      <c r="D6" s="5">
        <v>6</v>
      </c>
      <c r="E6" s="5">
        <v>1</v>
      </c>
      <c r="F6" s="5">
        <v>2</v>
      </c>
      <c r="G6" s="5">
        <v>5</v>
      </c>
      <c r="H6" s="6">
        <f t="shared" si="0"/>
        <v>14</v>
      </c>
    </row>
    <row r="7" spans="1:8" x14ac:dyDescent="0.3">
      <c r="A7" s="7">
        <f t="shared" si="1"/>
        <v>4</v>
      </c>
      <c r="B7" s="6" t="s">
        <v>13</v>
      </c>
      <c r="C7" s="6" t="s">
        <v>116</v>
      </c>
      <c r="D7" s="5">
        <v>5</v>
      </c>
      <c r="E7" s="5">
        <v>0</v>
      </c>
      <c r="F7" s="5">
        <v>4</v>
      </c>
      <c r="G7" s="5">
        <v>3</v>
      </c>
      <c r="H7" s="6">
        <f t="shared" si="0"/>
        <v>12</v>
      </c>
    </row>
    <row r="8" spans="1:8" x14ac:dyDescent="0.3">
      <c r="A8" s="7">
        <f t="shared" si="1"/>
        <v>5</v>
      </c>
      <c r="B8" s="6" t="s">
        <v>38</v>
      </c>
      <c r="C8" s="6" t="s">
        <v>117</v>
      </c>
      <c r="D8" s="5">
        <v>5</v>
      </c>
      <c r="E8" s="5">
        <v>5</v>
      </c>
      <c r="F8" s="5">
        <v>0</v>
      </c>
      <c r="G8" s="5">
        <v>0</v>
      </c>
      <c r="H8" s="6">
        <f t="shared" si="0"/>
        <v>10</v>
      </c>
    </row>
    <row r="9" spans="1:8" x14ac:dyDescent="0.3">
      <c r="A9" s="7">
        <f t="shared" si="1"/>
        <v>6</v>
      </c>
      <c r="B9" s="6" t="s">
        <v>35</v>
      </c>
      <c r="C9" s="6" t="s">
        <v>118</v>
      </c>
      <c r="D9" s="5">
        <v>4</v>
      </c>
      <c r="E9" s="5">
        <v>4</v>
      </c>
      <c r="F9" s="5">
        <v>1</v>
      </c>
      <c r="G9" s="5">
        <v>0</v>
      </c>
      <c r="H9" s="6">
        <f t="shared" si="0"/>
        <v>9</v>
      </c>
    </row>
    <row r="10" spans="1:8" x14ac:dyDescent="0.3">
      <c r="A10" s="7">
        <f t="shared" ref="A10:A15" si="2">A9+1</f>
        <v>7</v>
      </c>
      <c r="B10" s="6" t="s">
        <v>30</v>
      </c>
      <c r="C10" s="6" t="s">
        <v>120</v>
      </c>
      <c r="D10" s="5">
        <v>1</v>
      </c>
      <c r="E10" s="5">
        <v>3</v>
      </c>
      <c r="F10" s="5">
        <v>0</v>
      </c>
      <c r="G10" s="5">
        <v>3</v>
      </c>
      <c r="H10" s="6">
        <f t="shared" si="0"/>
        <v>7</v>
      </c>
    </row>
    <row r="11" spans="1:8" x14ac:dyDescent="0.3">
      <c r="A11" s="7">
        <f t="shared" si="2"/>
        <v>8</v>
      </c>
      <c r="B11" s="6" t="s">
        <v>33</v>
      </c>
      <c r="C11" s="6" t="s">
        <v>119</v>
      </c>
      <c r="D11" s="5">
        <v>4</v>
      </c>
      <c r="E11" s="5">
        <v>0</v>
      </c>
      <c r="F11" s="5">
        <v>3</v>
      </c>
      <c r="G11" s="5">
        <v>0</v>
      </c>
      <c r="H11" s="6">
        <f t="shared" si="0"/>
        <v>7</v>
      </c>
    </row>
    <row r="12" spans="1:8" x14ac:dyDescent="0.3">
      <c r="A12" s="7">
        <f t="shared" si="2"/>
        <v>9</v>
      </c>
      <c r="B12" s="6" t="s">
        <v>22</v>
      </c>
      <c r="C12" s="6" t="s">
        <v>123</v>
      </c>
      <c r="D12" s="5">
        <v>4</v>
      </c>
      <c r="E12" s="5">
        <v>0</v>
      </c>
      <c r="F12" s="5">
        <v>0</v>
      </c>
      <c r="G12" s="5">
        <v>0</v>
      </c>
      <c r="H12" s="6">
        <f t="shared" si="0"/>
        <v>4</v>
      </c>
    </row>
    <row r="13" spans="1:8" x14ac:dyDescent="0.3">
      <c r="A13" s="7">
        <f t="shared" si="2"/>
        <v>10</v>
      </c>
      <c r="B13" s="6" t="s">
        <v>36</v>
      </c>
      <c r="C13" s="6" t="s">
        <v>126</v>
      </c>
      <c r="D13" s="5">
        <v>3</v>
      </c>
      <c r="E13" s="5">
        <v>0</v>
      </c>
      <c r="F13" s="5">
        <v>0</v>
      </c>
      <c r="G13" s="5">
        <v>0</v>
      </c>
      <c r="H13" s="6">
        <f t="shared" si="0"/>
        <v>3</v>
      </c>
    </row>
    <row r="14" spans="1:8" x14ac:dyDescent="0.3">
      <c r="A14" s="7">
        <f t="shared" si="2"/>
        <v>11</v>
      </c>
      <c r="B14" s="6" t="s">
        <v>32</v>
      </c>
      <c r="C14" s="6" t="s">
        <v>127</v>
      </c>
      <c r="D14" s="5">
        <v>0</v>
      </c>
      <c r="E14" s="5">
        <v>0</v>
      </c>
      <c r="F14" s="5">
        <v>0</v>
      </c>
      <c r="G14" s="5">
        <v>2</v>
      </c>
      <c r="H14" s="6">
        <f t="shared" si="0"/>
        <v>2</v>
      </c>
    </row>
    <row r="15" spans="1:8" x14ac:dyDescent="0.3">
      <c r="A15" s="7">
        <f t="shared" si="2"/>
        <v>12</v>
      </c>
      <c r="B15" s="6" t="s">
        <v>26</v>
      </c>
      <c r="C15" s="6" t="s">
        <v>137</v>
      </c>
      <c r="D15" s="5">
        <v>1</v>
      </c>
      <c r="E15" s="5">
        <v>0</v>
      </c>
      <c r="F15" s="5">
        <v>0</v>
      </c>
      <c r="G15" s="5">
        <v>0</v>
      </c>
      <c r="H15" s="6">
        <f t="shared" si="0"/>
        <v>1</v>
      </c>
    </row>
    <row r="16" spans="1:8" x14ac:dyDescent="0.3">
      <c r="A16" s="7" t="s">
        <v>79</v>
      </c>
      <c r="B16" s="6" t="s">
        <v>39</v>
      </c>
      <c r="C16" s="6" t="s">
        <v>131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1:8" x14ac:dyDescent="0.3">
      <c r="A17" s="7" t="s">
        <v>79</v>
      </c>
      <c r="B17" s="6" t="s">
        <v>23</v>
      </c>
      <c r="C17" s="6" t="s">
        <v>132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1:8" x14ac:dyDescent="0.3">
      <c r="A18" s="7" t="s">
        <v>79</v>
      </c>
      <c r="B18" s="6" t="s">
        <v>34</v>
      </c>
      <c r="C18" s="6" t="s">
        <v>128</v>
      </c>
      <c r="D18" s="5">
        <v>0</v>
      </c>
      <c r="E18" s="5">
        <v>0</v>
      </c>
      <c r="F18" s="5" t="s">
        <v>68</v>
      </c>
      <c r="G18" s="5" t="s">
        <v>68</v>
      </c>
      <c r="H18" s="6">
        <v>0</v>
      </c>
    </row>
    <row r="19" spans="1:8" x14ac:dyDescent="0.3">
      <c r="A19" s="7" t="s">
        <v>79</v>
      </c>
      <c r="B19" s="6" t="s">
        <v>31</v>
      </c>
      <c r="C19" s="6" t="s">
        <v>135</v>
      </c>
      <c r="D19" s="5">
        <v>0</v>
      </c>
      <c r="E19" s="5">
        <v>0</v>
      </c>
      <c r="F19" s="5">
        <v>0</v>
      </c>
      <c r="G19" s="5">
        <v>0</v>
      </c>
      <c r="H19" s="6">
        <f>D19+E19+F19+G19</f>
        <v>0</v>
      </c>
    </row>
    <row r="20" spans="1:8" x14ac:dyDescent="0.3">
      <c r="A20" s="7" t="s">
        <v>79</v>
      </c>
      <c r="B20" s="6" t="s">
        <v>40</v>
      </c>
      <c r="C20" s="6" t="s">
        <v>136</v>
      </c>
      <c r="D20" s="5">
        <v>0</v>
      </c>
      <c r="E20" s="5">
        <v>0</v>
      </c>
      <c r="F20" s="5">
        <v>0</v>
      </c>
      <c r="G20" s="5">
        <v>0</v>
      </c>
      <c r="H20" s="6">
        <f>D20+E20+F20+G20</f>
        <v>0</v>
      </c>
    </row>
    <row r="21" spans="1:8" x14ac:dyDescent="0.3">
      <c r="A21" s="7" t="s">
        <v>79</v>
      </c>
      <c r="B21" s="6" t="s">
        <v>41</v>
      </c>
      <c r="C21" s="6" t="s">
        <v>129</v>
      </c>
      <c r="D21" s="5">
        <v>0</v>
      </c>
      <c r="E21" s="5">
        <v>0</v>
      </c>
      <c r="F21" s="5">
        <v>0</v>
      </c>
      <c r="G21" s="5" t="s">
        <v>68</v>
      </c>
      <c r="H21" s="6">
        <v>0</v>
      </c>
    </row>
    <row r="22" spans="1:8" x14ac:dyDescent="0.3">
      <c r="A22" s="11"/>
      <c r="D22" s="4"/>
      <c r="E22" s="4"/>
      <c r="F22" s="4"/>
      <c r="G22" s="4"/>
    </row>
    <row r="23" spans="1:8" x14ac:dyDescent="0.3">
      <c r="A23" s="11"/>
      <c r="D23" s="4"/>
      <c r="F23" s="4"/>
      <c r="G23" s="4"/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81B9-72C7-45B7-A723-EA78D0360B54}">
  <dimension ref="A1:H20"/>
  <sheetViews>
    <sheetView workbookViewId="0">
      <selection activeCell="L21" sqref="L21"/>
    </sheetView>
  </sheetViews>
  <sheetFormatPr defaultRowHeight="14.4" x14ac:dyDescent="0.3"/>
  <cols>
    <col min="2" max="2" width="18" customWidth="1"/>
    <col min="3" max="3" width="14.109375" customWidth="1"/>
    <col min="6" max="6" width="10.6640625" customWidth="1"/>
    <col min="7" max="7" width="13.88671875" style="4" customWidth="1"/>
  </cols>
  <sheetData>
    <row r="1" spans="1:8" x14ac:dyDescent="0.3">
      <c r="A1" s="1" t="s">
        <v>70</v>
      </c>
      <c r="D1" s="4"/>
      <c r="E1" s="4"/>
      <c r="F1" s="4"/>
    </row>
    <row r="2" spans="1:8" x14ac:dyDescent="0.3">
      <c r="D2" s="4"/>
      <c r="E2" s="4"/>
      <c r="F2" s="4"/>
    </row>
    <row r="3" spans="1:8" x14ac:dyDescent="0.3">
      <c r="A3" s="2" t="s">
        <v>5</v>
      </c>
      <c r="B3" s="2" t="s">
        <v>4</v>
      </c>
      <c r="C3" s="2" t="s">
        <v>81</v>
      </c>
      <c r="D3" s="3" t="s">
        <v>0</v>
      </c>
      <c r="E3" s="3" t="s">
        <v>1</v>
      </c>
      <c r="F3" s="3" t="s">
        <v>20</v>
      </c>
      <c r="G3" s="3" t="s">
        <v>21</v>
      </c>
      <c r="H3" s="3" t="s">
        <v>2</v>
      </c>
    </row>
    <row r="4" spans="1:8" x14ac:dyDescent="0.3">
      <c r="A4" s="7">
        <v>1</v>
      </c>
      <c r="B4" s="6" t="s">
        <v>47</v>
      </c>
      <c r="C4" s="6" t="s">
        <v>85</v>
      </c>
      <c r="D4" s="5">
        <v>5</v>
      </c>
      <c r="E4" s="5">
        <v>0</v>
      </c>
      <c r="F4" s="5">
        <v>5</v>
      </c>
      <c r="G4" s="5">
        <v>6</v>
      </c>
      <c r="H4" s="7">
        <f t="shared" ref="H4:H19" si="0">D4+E4+F4+G4</f>
        <v>16</v>
      </c>
    </row>
    <row r="5" spans="1:8" x14ac:dyDescent="0.3">
      <c r="A5" s="7">
        <f>A4+1</f>
        <v>2</v>
      </c>
      <c r="B5" s="6" t="s">
        <v>53</v>
      </c>
      <c r="C5" s="6" t="s">
        <v>88</v>
      </c>
      <c r="D5" s="5">
        <v>6</v>
      </c>
      <c r="E5" s="5">
        <v>4</v>
      </c>
      <c r="F5" s="5">
        <v>0</v>
      </c>
      <c r="G5" s="5">
        <v>5</v>
      </c>
      <c r="H5" s="7">
        <f t="shared" si="0"/>
        <v>15</v>
      </c>
    </row>
    <row r="6" spans="1:8" x14ac:dyDescent="0.3">
      <c r="A6" s="7">
        <f t="shared" ref="A6:A13" si="1">A5+1</f>
        <v>3</v>
      </c>
      <c r="B6" s="6" t="s">
        <v>45</v>
      </c>
      <c r="C6" s="6" t="s">
        <v>91</v>
      </c>
      <c r="D6" s="5">
        <v>5</v>
      </c>
      <c r="E6" s="5">
        <v>2</v>
      </c>
      <c r="F6" s="5">
        <v>4</v>
      </c>
      <c r="G6" s="5">
        <v>4</v>
      </c>
      <c r="H6" s="7">
        <f t="shared" si="0"/>
        <v>15</v>
      </c>
    </row>
    <row r="7" spans="1:8" x14ac:dyDescent="0.3">
      <c r="A7" s="7">
        <f t="shared" si="1"/>
        <v>4</v>
      </c>
      <c r="B7" s="6" t="s">
        <v>61</v>
      </c>
      <c r="C7" s="6" t="s">
        <v>86</v>
      </c>
      <c r="D7" s="5">
        <v>6</v>
      </c>
      <c r="E7" s="5">
        <v>6</v>
      </c>
      <c r="F7" s="5">
        <v>3</v>
      </c>
      <c r="G7" s="5">
        <v>0</v>
      </c>
      <c r="H7" s="7">
        <f t="shared" si="0"/>
        <v>15</v>
      </c>
    </row>
    <row r="8" spans="1:8" x14ac:dyDescent="0.3">
      <c r="A8" s="7">
        <f t="shared" si="1"/>
        <v>5</v>
      </c>
      <c r="B8" s="6" t="s">
        <v>43</v>
      </c>
      <c r="C8" s="6" t="s">
        <v>89</v>
      </c>
      <c r="D8" s="9" t="s">
        <v>64</v>
      </c>
      <c r="E8" s="5">
        <v>5</v>
      </c>
      <c r="F8" s="5">
        <v>0</v>
      </c>
      <c r="G8" s="5">
        <v>3</v>
      </c>
      <c r="H8" s="7">
        <f t="shared" si="0"/>
        <v>14</v>
      </c>
    </row>
    <row r="9" spans="1:8" x14ac:dyDescent="0.3">
      <c r="A9" s="7">
        <f t="shared" si="1"/>
        <v>6</v>
      </c>
      <c r="B9" s="6" t="s">
        <v>51</v>
      </c>
      <c r="C9" s="6" t="s">
        <v>87</v>
      </c>
      <c r="D9" s="5">
        <v>6</v>
      </c>
      <c r="E9" s="5">
        <v>0</v>
      </c>
      <c r="F9" s="5">
        <v>6</v>
      </c>
      <c r="G9" s="5">
        <v>2</v>
      </c>
      <c r="H9" s="7">
        <f t="shared" si="0"/>
        <v>14</v>
      </c>
    </row>
    <row r="10" spans="1:8" x14ac:dyDescent="0.3">
      <c r="A10" s="7">
        <f t="shared" si="1"/>
        <v>7</v>
      </c>
      <c r="B10" s="6" t="s">
        <v>62</v>
      </c>
      <c r="C10" s="6" t="s">
        <v>100</v>
      </c>
      <c r="D10" s="5">
        <v>5</v>
      </c>
      <c r="E10" s="5">
        <v>0</v>
      </c>
      <c r="F10" s="5">
        <v>2</v>
      </c>
      <c r="G10" s="5">
        <v>0</v>
      </c>
      <c r="H10" s="7">
        <f t="shared" si="0"/>
        <v>7</v>
      </c>
    </row>
    <row r="11" spans="1:8" x14ac:dyDescent="0.3">
      <c r="A11" s="7">
        <f t="shared" si="1"/>
        <v>8</v>
      </c>
      <c r="B11" s="6" t="s">
        <v>19</v>
      </c>
      <c r="C11" s="6" t="s">
        <v>105</v>
      </c>
      <c r="D11" s="5">
        <v>3</v>
      </c>
      <c r="E11" s="5">
        <v>3</v>
      </c>
      <c r="F11" s="5">
        <v>0</v>
      </c>
      <c r="G11" s="5">
        <v>0</v>
      </c>
      <c r="H11" s="7">
        <f t="shared" si="0"/>
        <v>6</v>
      </c>
    </row>
    <row r="12" spans="1:8" x14ac:dyDescent="0.3">
      <c r="A12" s="7">
        <f t="shared" si="1"/>
        <v>9</v>
      </c>
      <c r="B12" s="6" t="s">
        <v>54</v>
      </c>
      <c r="C12" s="6" t="s">
        <v>95</v>
      </c>
      <c r="D12" s="5">
        <v>5</v>
      </c>
      <c r="E12" s="5">
        <v>1</v>
      </c>
      <c r="F12" s="5">
        <v>0</v>
      </c>
      <c r="G12" s="5">
        <v>0</v>
      </c>
      <c r="H12" s="7">
        <f t="shared" si="0"/>
        <v>6</v>
      </c>
    </row>
    <row r="13" spans="1:8" x14ac:dyDescent="0.3">
      <c r="A13" s="7">
        <f t="shared" si="1"/>
        <v>10</v>
      </c>
      <c r="B13" s="6" t="s">
        <v>59</v>
      </c>
      <c r="C13" s="6" t="s">
        <v>99</v>
      </c>
      <c r="D13" s="5">
        <v>5</v>
      </c>
      <c r="E13" s="5">
        <v>0</v>
      </c>
      <c r="F13" s="5">
        <v>0</v>
      </c>
      <c r="G13" s="5">
        <v>0</v>
      </c>
      <c r="H13" s="7">
        <f t="shared" si="0"/>
        <v>5</v>
      </c>
    </row>
    <row r="14" spans="1:8" x14ac:dyDescent="0.3">
      <c r="A14" s="7" t="s">
        <v>75</v>
      </c>
      <c r="B14" s="6" t="s">
        <v>56</v>
      </c>
      <c r="C14" s="6" t="s">
        <v>101</v>
      </c>
      <c r="D14" s="5">
        <v>4</v>
      </c>
      <c r="E14" s="5">
        <v>0</v>
      </c>
      <c r="F14" s="5">
        <v>0</v>
      </c>
      <c r="G14" s="5">
        <v>0</v>
      </c>
      <c r="H14" s="7">
        <f t="shared" si="0"/>
        <v>4</v>
      </c>
    </row>
    <row r="15" spans="1:8" x14ac:dyDescent="0.3">
      <c r="A15" s="7" t="s">
        <v>75</v>
      </c>
      <c r="B15" s="6" t="s">
        <v>60</v>
      </c>
      <c r="C15" s="6" t="s">
        <v>102</v>
      </c>
      <c r="D15" s="5">
        <v>4</v>
      </c>
      <c r="E15" s="5">
        <v>0</v>
      </c>
      <c r="F15" s="5">
        <v>0</v>
      </c>
      <c r="G15" s="5">
        <v>0</v>
      </c>
      <c r="H15" s="7">
        <f t="shared" si="0"/>
        <v>4</v>
      </c>
    </row>
    <row r="16" spans="1:8" x14ac:dyDescent="0.3">
      <c r="A16" s="7">
        <v>13</v>
      </c>
      <c r="B16" s="6" t="s">
        <v>48</v>
      </c>
      <c r="C16" s="6" t="s">
        <v>109</v>
      </c>
      <c r="D16" s="5">
        <v>0</v>
      </c>
      <c r="E16" s="5">
        <v>0</v>
      </c>
      <c r="F16" s="5">
        <v>1</v>
      </c>
      <c r="G16" s="5">
        <v>1</v>
      </c>
      <c r="H16" s="7">
        <f t="shared" si="0"/>
        <v>2</v>
      </c>
    </row>
    <row r="17" spans="1:8" x14ac:dyDescent="0.3">
      <c r="A17" s="8" t="s">
        <v>76</v>
      </c>
      <c r="B17" s="6" t="s">
        <v>58</v>
      </c>
      <c r="C17" s="6" t="s">
        <v>108</v>
      </c>
      <c r="D17" s="5">
        <v>2</v>
      </c>
      <c r="E17" s="5">
        <v>0</v>
      </c>
      <c r="F17" s="5">
        <v>0</v>
      </c>
      <c r="G17" s="5">
        <v>0</v>
      </c>
      <c r="H17" s="7">
        <f t="shared" si="0"/>
        <v>2</v>
      </c>
    </row>
    <row r="18" spans="1:8" x14ac:dyDescent="0.3">
      <c r="A18" s="8" t="s">
        <v>76</v>
      </c>
      <c r="B18" s="6" t="s">
        <v>44</v>
      </c>
      <c r="C18" s="6" t="s">
        <v>110</v>
      </c>
      <c r="D18" s="5">
        <v>2</v>
      </c>
      <c r="E18" s="5">
        <v>0</v>
      </c>
      <c r="F18" s="5">
        <v>0</v>
      </c>
      <c r="G18" s="5">
        <v>0</v>
      </c>
      <c r="H18" s="7">
        <f t="shared" si="0"/>
        <v>2</v>
      </c>
    </row>
    <row r="19" spans="1:8" x14ac:dyDescent="0.3">
      <c r="A19" s="7">
        <v>16</v>
      </c>
      <c r="B19" s="6" t="s">
        <v>52</v>
      </c>
      <c r="C19" s="6" t="s">
        <v>107</v>
      </c>
      <c r="D19" s="5">
        <v>1</v>
      </c>
      <c r="E19" s="5">
        <v>0</v>
      </c>
      <c r="F19" s="5">
        <v>0</v>
      </c>
      <c r="G19" s="5">
        <v>0</v>
      </c>
      <c r="H19" s="7">
        <f t="shared" si="0"/>
        <v>1</v>
      </c>
    </row>
    <row r="20" spans="1:8" x14ac:dyDescent="0.3">
      <c r="D20" s="4"/>
      <c r="F20" s="4"/>
    </row>
  </sheetData>
  <sortState xmlns:xlrd2="http://schemas.microsoft.com/office/spreadsheetml/2017/richdata2" ref="B4:H19">
    <sortCondition descending="1" ref="H4:H1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žebříček JMS D18-20</vt:lpstr>
      <vt:lpstr>žebříček JMS H18-20</vt:lpstr>
      <vt:lpstr>žebříček MED D18</vt:lpstr>
      <vt:lpstr>žebříček MED H18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Kosarkova, Iva</dc:creator>
  <cp:lastModifiedBy>Košárková, Iva</cp:lastModifiedBy>
  <cp:lastPrinted>2024-05-27T09:04:38Z</cp:lastPrinted>
  <dcterms:created xsi:type="dcterms:W3CDTF">2021-06-26T13:20:29Z</dcterms:created>
  <dcterms:modified xsi:type="dcterms:W3CDTF">2024-05-27T09:07:07Z</dcterms:modified>
</cp:coreProperties>
</file>